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720" yWindow="420" windowWidth="19875" windowHeight="9495"/>
  </bookViews>
  <sheets>
    <sheet name="2.2" sheetId="1" r:id="rId1"/>
  </sheets>
  <calcPr calcId="124519"/>
</workbook>
</file>

<file path=xl/calcChain.xml><?xml version="1.0" encoding="utf-8"?>
<calcChain xmlns="http://schemas.openxmlformats.org/spreadsheetml/2006/main">
  <c r="F77" i="1"/>
  <c r="C77"/>
  <c r="E76"/>
  <c r="D76"/>
  <c r="E75"/>
  <c r="D75"/>
  <c r="E74"/>
  <c r="D74"/>
  <c r="E73"/>
  <c r="D73"/>
  <c r="E72"/>
  <c r="D72"/>
  <c r="E71"/>
  <c r="D71"/>
  <c r="E70"/>
  <c r="D70"/>
  <c r="E69"/>
  <c r="D69"/>
  <c r="E68"/>
  <c r="D68"/>
  <c r="E67"/>
  <c r="D67"/>
  <c r="D77" s="1"/>
  <c r="F59"/>
  <c r="C59"/>
  <c r="E58"/>
  <c r="D58"/>
  <c r="E57"/>
  <c r="D57"/>
  <c r="E56"/>
  <c r="D56"/>
  <c r="E55"/>
  <c r="D55"/>
  <c r="E54"/>
  <c r="D54"/>
  <c r="E53"/>
  <c r="D53"/>
  <c r="E52"/>
  <c r="D52"/>
  <c r="E51"/>
  <c r="D51"/>
  <c r="E50"/>
  <c r="D50"/>
  <c r="E49"/>
  <c r="E59" s="1"/>
  <c r="D49"/>
  <c r="I42"/>
  <c r="F42"/>
  <c r="C42"/>
  <c r="H41"/>
  <c r="G41"/>
  <c r="E41"/>
  <c r="D41"/>
  <c r="H40"/>
  <c r="G40"/>
  <c r="E40"/>
  <c r="D40"/>
  <c r="H39"/>
  <c r="G39"/>
  <c r="E39"/>
  <c r="D39"/>
  <c r="G38"/>
  <c r="E38"/>
  <c r="D38"/>
  <c r="G37"/>
  <c r="E37"/>
  <c r="D37"/>
  <c r="H36"/>
  <c r="G36"/>
  <c r="E36"/>
  <c r="D36"/>
  <c r="H35"/>
  <c r="G35"/>
  <c r="E35"/>
  <c r="D35"/>
  <c r="H34"/>
  <c r="G34"/>
  <c r="E34"/>
  <c r="D34"/>
  <c r="H33"/>
  <c r="G33"/>
  <c r="E33"/>
  <c r="D33"/>
  <c r="H32"/>
  <c r="G32"/>
  <c r="E32"/>
  <c r="D32"/>
  <c r="H31"/>
  <c r="H42" s="1"/>
  <c r="G31"/>
  <c r="G42" s="1"/>
  <c r="E31"/>
  <c r="D31"/>
  <c r="D42" s="1"/>
  <c r="F21"/>
  <c r="C21"/>
  <c r="E20"/>
  <c r="D20"/>
  <c r="E19"/>
  <c r="D19"/>
  <c r="E18"/>
  <c r="D18"/>
  <c r="E17"/>
  <c r="D17"/>
  <c r="E16"/>
  <c r="D16"/>
  <c r="E15"/>
  <c r="D15"/>
  <c r="E14"/>
  <c r="D14"/>
  <c r="E13"/>
  <c r="D13"/>
  <c r="E12"/>
  <c r="D12"/>
  <c r="E11"/>
  <c r="E21" s="1"/>
  <c r="D11"/>
  <c r="D21" s="1"/>
  <c r="E77" l="1"/>
  <c r="E42"/>
  <c r="D59"/>
</calcChain>
</file>

<file path=xl/sharedStrings.xml><?xml version="1.0" encoding="utf-8"?>
<sst xmlns="http://schemas.openxmlformats.org/spreadsheetml/2006/main" count="88" uniqueCount="33">
  <si>
    <t>2.2 Number of seats earmarked for reserved category as per GOI/ State Govt rule year wise during last five years</t>
  </si>
  <si>
    <t>Upload supporting document**</t>
  </si>
  <si>
    <t>P.V.G.'s College of Science, Pune 411009</t>
  </si>
  <si>
    <t>Reservation Chart for B.Sc. (Computer Seience)</t>
  </si>
  <si>
    <t>Sr.No</t>
  </si>
  <si>
    <t>Category</t>
  </si>
  <si>
    <t>SC</t>
  </si>
  <si>
    <t>ST</t>
  </si>
  <si>
    <t>NTB</t>
  </si>
  <si>
    <t>NTC</t>
  </si>
  <si>
    <t>NTD</t>
  </si>
  <si>
    <t>OBC</t>
  </si>
  <si>
    <t>SBC</t>
  </si>
  <si>
    <t>Total</t>
  </si>
  <si>
    <t>P.V.G's College of Science, Pune - 411009.</t>
  </si>
  <si>
    <t>%age
as per Reservation in Maharashtra</t>
  </si>
  <si>
    <t>Distribution of Total 160 seats against each category</t>
  </si>
  <si>
    <t>Actual Admissions Done</t>
  </si>
  <si>
    <t>VJNT - NTA</t>
  </si>
  <si>
    <t>Open - EWS</t>
  </si>
  <si>
    <t>Open - non-EWS</t>
  </si>
  <si>
    <t>M.Sc.(CS)</t>
  </si>
  <si>
    <t>M.Sc.(CA)</t>
  </si>
  <si>
    <t>Distribution of Total 60 seats against each category</t>
  </si>
  <si>
    <t>calculated for 60 seats</t>
  </si>
  <si>
    <t>Reservation Chart for M.Sc. (Computer Seience) and M.Sc.(Computer Application)</t>
  </si>
  <si>
    <t>Academic Year 2021-22</t>
  </si>
  <si>
    <t>calculated for 160 seats</t>
  </si>
  <si>
    <t>Other Uni</t>
  </si>
  <si>
    <t>Reservation Chart - B.Sc.(Animation)</t>
  </si>
  <si>
    <t>A.Y. 2021-22</t>
  </si>
  <si>
    <t>Reservation Chart - B.Com</t>
  </si>
  <si>
    <t>Distribution of Total 240 seats against each category</t>
  </si>
</sst>
</file>

<file path=xl/styles.xml><?xml version="1.0" encoding="utf-8"?>
<styleSheet xmlns="http://schemas.openxmlformats.org/spreadsheetml/2006/main">
  <numFmts count="1">
    <numFmt numFmtId="164" formatCode="0.0"/>
  </numFmts>
  <fonts count="5"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Border="1"/>
    <xf numFmtId="0" fontId="0" fillId="0" borderId="1" xfId="0" applyBorder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0" fillId="0" borderId="0" xfId="0" applyBorder="1" applyAlignment="1">
      <alignment horizontal="center" vertical="top" wrapText="1"/>
    </xf>
    <xf numFmtId="0" fontId="0" fillId="0" borderId="4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164" fontId="2" fillId="0" borderId="0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/>
    </xf>
    <xf numFmtId="0" fontId="1" fillId="0" borderId="5" xfId="0" applyFont="1" applyBorder="1" applyAlignment="1"/>
    <xf numFmtId="0" fontId="4" fillId="0" borderId="5" xfId="0" applyFont="1" applyBorder="1" applyAlignment="1"/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80</xdr:row>
      <xdr:rowOff>0</xdr:rowOff>
    </xdr:from>
    <xdr:to>
      <xdr:col>6</xdr:col>
      <xdr:colOff>0</xdr:colOff>
      <xdr:row>122</xdr:row>
      <xdr:rowOff>161925</xdr:rowOff>
    </xdr:to>
    <xdr:pic>
      <xdr:nvPicPr>
        <xdr:cNvPr id="1040" name="Picture 16" descr="C265D2B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38400" y="23822025"/>
          <a:ext cx="5934075" cy="816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124</xdr:row>
      <xdr:rowOff>0</xdr:rowOff>
    </xdr:from>
    <xdr:to>
      <xdr:col>6</xdr:col>
      <xdr:colOff>0</xdr:colOff>
      <xdr:row>166</xdr:row>
      <xdr:rowOff>161925</xdr:rowOff>
    </xdr:to>
    <xdr:pic>
      <xdr:nvPicPr>
        <xdr:cNvPr id="1041" name="Picture 17" descr="189DCD7C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8400" y="32204025"/>
          <a:ext cx="5934075" cy="816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168</xdr:row>
      <xdr:rowOff>0</xdr:rowOff>
    </xdr:from>
    <xdr:to>
      <xdr:col>6</xdr:col>
      <xdr:colOff>0</xdr:colOff>
      <xdr:row>210</xdr:row>
      <xdr:rowOff>161925</xdr:rowOff>
    </xdr:to>
    <xdr:pic>
      <xdr:nvPicPr>
        <xdr:cNvPr id="1042" name="Picture 18" descr="9803148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38400" y="40586025"/>
          <a:ext cx="5934075" cy="816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212</xdr:row>
      <xdr:rowOff>0</xdr:rowOff>
    </xdr:from>
    <xdr:to>
      <xdr:col>6</xdr:col>
      <xdr:colOff>285750</xdr:colOff>
      <xdr:row>253</xdr:row>
      <xdr:rowOff>19610</xdr:rowOff>
    </xdr:to>
    <xdr:pic>
      <xdr:nvPicPr>
        <xdr:cNvPr id="20" name="Picture 19" descr="F:\FOR SSR\Reservation for Admission\Reservation Page 1.jpg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438400" y="48968025"/>
          <a:ext cx="5943600" cy="7830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254</xdr:row>
      <xdr:rowOff>0</xdr:rowOff>
    </xdr:from>
    <xdr:to>
      <xdr:col>6</xdr:col>
      <xdr:colOff>285750</xdr:colOff>
      <xdr:row>295</xdr:row>
      <xdr:rowOff>19610</xdr:rowOff>
    </xdr:to>
    <xdr:pic>
      <xdr:nvPicPr>
        <xdr:cNvPr id="21" name="Picture 20" descr="F:\FOR SSR\Reservation for Admission\Reservation Page 2.jpg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38400" y="56969025"/>
          <a:ext cx="5943600" cy="7830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296</xdr:row>
      <xdr:rowOff>0</xdr:rowOff>
    </xdr:from>
    <xdr:to>
      <xdr:col>6</xdr:col>
      <xdr:colOff>285750</xdr:colOff>
      <xdr:row>338</xdr:row>
      <xdr:rowOff>113179</xdr:rowOff>
    </xdr:to>
    <xdr:pic>
      <xdr:nvPicPr>
        <xdr:cNvPr id="22" name="Picture 21" descr="F:\FOR SSR\Reservation for Admission\Reservation Page 2 001.jpg"/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438400" y="64970025"/>
          <a:ext cx="5943600" cy="811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340</xdr:row>
      <xdr:rowOff>0</xdr:rowOff>
    </xdr:from>
    <xdr:to>
      <xdr:col>6</xdr:col>
      <xdr:colOff>285750</xdr:colOff>
      <xdr:row>382</xdr:row>
      <xdr:rowOff>113179</xdr:rowOff>
    </xdr:to>
    <xdr:pic>
      <xdr:nvPicPr>
        <xdr:cNvPr id="23" name="Picture 22" descr="F:\FOR SSR\Reservation for Admission\Reservation Page 3.jpg"/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438400" y="73352025"/>
          <a:ext cx="5943600" cy="811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384</xdr:row>
      <xdr:rowOff>0</xdr:rowOff>
    </xdr:from>
    <xdr:to>
      <xdr:col>6</xdr:col>
      <xdr:colOff>285750</xdr:colOff>
      <xdr:row>426</xdr:row>
      <xdr:rowOff>113179</xdr:rowOff>
    </xdr:to>
    <xdr:pic>
      <xdr:nvPicPr>
        <xdr:cNvPr id="24" name="Picture 23" descr="F:\FOR SSR\Reservation for Admission\Reservation Page 4.jpg"/>
        <xdr:cNvPicPr/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438400" y="81734025"/>
          <a:ext cx="5943600" cy="811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428</xdr:row>
      <xdr:rowOff>0</xdr:rowOff>
    </xdr:from>
    <xdr:to>
      <xdr:col>6</xdr:col>
      <xdr:colOff>285750</xdr:colOff>
      <xdr:row>470</xdr:row>
      <xdr:rowOff>113179</xdr:rowOff>
    </xdr:to>
    <xdr:pic>
      <xdr:nvPicPr>
        <xdr:cNvPr id="25" name="Picture 24" descr="F:\FOR SSR\Reservation for Admission\Reservation Page 5.jpg"/>
        <xdr:cNvPicPr/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438400" y="90116025"/>
          <a:ext cx="5943600" cy="811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472</xdr:row>
      <xdr:rowOff>0</xdr:rowOff>
    </xdr:from>
    <xdr:to>
      <xdr:col>6</xdr:col>
      <xdr:colOff>285750</xdr:colOff>
      <xdr:row>514</xdr:row>
      <xdr:rowOff>113179</xdr:rowOff>
    </xdr:to>
    <xdr:pic>
      <xdr:nvPicPr>
        <xdr:cNvPr id="26" name="Picture 25" descr="F:\FOR SSR\Reservation for Admission\Reservation Page 6.jpg"/>
        <xdr:cNvPicPr/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438400" y="98498025"/>
          <a:ext cx="5943600" cy="811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516</xdr:row>
      <xdr:rowOff>0</xdr:rowOff>
    </xdr:from>
    <xdr:to>
      <xdr:col>6</xdr:col>
      <xdr:colOff>285750</xdr:colOff>
      <xdr:row>558</xdr:row>
      <xdr:rowOff>113179</xdr:rowOff>
    </xdr:to>
    <xdr:pic>
      <xdr:nvPicPr>
        <xdr:cNvPr id="27" name="Picture 26" descr="F:\FOR SSR\Reservation for Admission\Reservation Page 7.jpg"/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438400" y="106880025"/>
          <a:ext cx="5943600" cy="811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560</xdr:row>
      <xdr:rowOff>0</xdr:rowOff>
    </xdr:from>
    <xdr:to>
      <xdr:col>6</xdr:col>
      <xdr:colOff>285750</xdr:colOff>
      <xdr:row>602</xdr:row>
      <xdr:rowOff>171450</xdr:rowOff>
    </xdr:to>
    <xdr:pic>
      <xdr:nvPicPr>
        <xdr:cNvPr id="28" name="Picture 27" descr="F:\FOR SSR\Reservation for Admission\Reservation Page 8.jpg"/>
        <xdr:cNvPicPr/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438400" y="115262025"/>
          <a:ext cx="5943600" cy="817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77"/>
  <sheetViews>
    <sheetView tabSelected="1" topLeftCell="A79" workbookViewId="0">
      <selection activeCell="I92" sqref="I92"/>
    </sheetView>
  </sheetViews>
  <sheetFormatPr defaultColWidth="35.140625" defaultRowHeight="15"/>
  <cols>
    <col min="1" max="1" width="16.5703125" style="1" customWidth="1"/>
    <col min="2" max="2" width="20" style="1" customWidth="1"/>
    <col min="3" max="3" width="21.7109375" style="1" customWidth="1"/>
    <col min="4" max="4" width="31" style="1" customWidth="1"/>
    <col min="5" max="5" width="16.85546875" style="1" customWidth="1"/>
    <col min="6" max="6" width="15.28515625" style="1" customWidth="1"/>
    <col min="7" max="7" width="22" style="1" customWidth="1"/>
    <col min="8" max="8" width="23.85546875" style="1" customWidth="1"/>
    <col min="9" max="16384" width="35.140625" style="1"/>
  </cols>
  <sheetData>
    <row r="1" spans="1:7" ht="32.25" customHeight="1">
      <c r="A1" s="14" t="s">
        <v>0</v>
      </c>
      <c r="B1" s="14"/>
      <c r="C1" s="14"/>
    </row>
    <row r="2" spans="1:7">
      <c r="A2" s="15" t="s">
        <v>1</v>
      </c>
      <c r="B2" s="16"/>
      <c r="C2" s="16"/>
    </row>
    <row r="3" spans="1:7">
      <c r="A3" s="2"/>
    </row>
    <row r="5" spans="1:7" ht="28.5">
      <c r="A5" s="12" t="s">
        <v>2</v>
      </c>
      <c r="B5" s="12"/>
      <c r="C5" s="12"/>
      <c r="D5" s="12"/>
      <c r="E5" s="12"/>
      <c r="F5" s="12"/>
      <c r="G5" s="12"/>
    </row>
    <row r="6" spans="1:7" ht="28.5">
      <c r="A6" s="12" t="s">
        <v>3</v>
      </c>
      <c r="B6" s="12"/>
      <c r="C6" s="12"/>
      <c r="D6" s="12"/>
      <c r="E6" s="12"/>
      <c r="F6" s="12"/>
      <c r="G6" s="12"/>
    </row>
    <row r="7" spans="1:7" ht="28.5">
      <c r="A7" s="10"/>
      <c r="B7" s="10"/>
      <c r="C7" s="10"/>
      <c r="D7" s="10" t="s">
        <v>26</v>
      </c>
      <c r="E7" s="10"/>
      <c r="F7" s="10"/>
      <c r="G7" s="25"/>
    </row>
    <row r="8" spans="1:7">
      <c r="A8"/>
      <c r="B8"/>
      <c r="C8"/>
      <c r="D8"/>
      <c r="E8"/>
      <c r="F8"/>
    </row>
    <row r="9" spans="1:7" ht="18.75">
      <c r="A9" s="17" t="s">
        <v>4</v>
      </c>
      <c r="B9" s="17" t="s">
        <v>5</v>
      </c>
      <c r="C9" s="18" t="s">
        <v>15</v>
      </c>
      <c r="D9" s="4">
        <v>160</v>
      </c>
      <c r="E9" s="19" t="s">
        <v>16</v>
      </c>
      <c r="F9" s="18" t="s">
        <v>17</v>
      </c>
      <c r="G9" s="26"/>
    </row>
    <row r="10" spans="1:7" ht="18.75">
      <c r="A10" s="17"/>
      <c r="B10" s="17"/>
      <c r="C10" s="17"/>
      <c r="D10" s="3" t="s">
        <v>27</v>
      </c>
      <c r="E10" s="20"/>
      <c r="F10" s="18"/>
      <c r="G10" s="27"/>
    </row>
    <row r="11" spans="1:7" ht="18.75">
      <c r="A11" s="5">
        <v>1</v>
      </c>
      <c r="B11" s="5" t="s">
        <v>6</v>
      </c>
      <c r="C11" s="21">
        <v>13</v>
      </c>
      <c r="D11" s="21">
        <f>D9*C11/100</f>
        <v>20.8</v>
      </c>
      <c r="E11" s="5">
        <f>ROUND(D9*C11/100,0)</f>
        <v>21</v>
      </c>
      <c r="F11" s="8">
        <v>13</v>
      </c>
      <c r="G11" s="27"/>
    </row>
    <row r="12" spans="1:7" ht="18.75">
      <c r="A12" s="5">
        <v>2</v>
      </c>
      <c r="B12" s="5" t="s">
        <v>7</v>
      </c>
      <c r="C12" s="21">
        <v>7</v>
      </c>
      <c r="D12" s="21">
        <f>D9*C12/100</f>
        <v>11.2</v>
      </c>
      <c r="E12" s="5">
        <f>ROUND(D9*C12/100,0)</f>
        <v>11</v>
      </c>
      <c r="F12" s="8">
        <v>0</v>
      </c>
      <c r="G12" s="27"/>
    </row>
    <row r="13" spans="1:7" ht="18.75">
      <c r="A13" s="5">
        <v>3</v>
      </c>
      <c r="B13" s="5" t="s">
        <v>11</v>
      </c>
      <c r="C13" s="21">
        <v>19</v>
      </c>
      <c r="D13" s="21">
        <f>D9*C13/100</f>
        <v>30.4</v>
      </c>
      <c r="E13" s="5">
        <f>ROUND(D9*C13/100,0)</f>
        <v>30</v>
      </c>
      <c r="F13" s="8">
        <v>26</v>
      </c>
      <c r="G13" s="27"/>
    </row>
    <row r="14" spans="1:7" ht="18.75">
      <c r="A14" s="5">
        <v>4</v>
      </c>
      <c r="B14" s="5" t="s">
        <v>18</v>
      </c>
      <c r="C14" s="21">
        <v>3</v>
      </c>
      <c r="D14" s="21">
        <f>D9*C14/100</f>
        <v>4.8</v>
      </c>
      <c r="E14" s="5">
        <f>ROUND(D9*C14/100,0)</f>
        <v>5</v>
      </c>
      <c r="F14" s="8">
        <v>0</v>
      </c>
      <c r="G14" s="27"/>
    </row>
    <row r="15" spans="1:7" ht="18.75">
      <c r="A15" s="5">
        <v>5</v>
      </c>
      <c r="B15" s="5" t="s">
        <v>8</v>
      </c>
      <c r="C15" s="21">
        <v>2.5</v>
      </c>
      <c r="D15" s="21">
        <f>D9*C15/100</f>
        <v>4</v>
      </c>
      <c r="E15" s="5">
        <f>ROUND(D9*C15/100,0)</f>
        <v>4</v>
      </c>
      <c r="F15" s="8">
        <v>1</v>
      </c>
      <c r="G15" s="27"/>
    </row>
    <row r="16" spans="1:7" ht="18.75">
      <c r="A16" s="5">
        <v>6</v>
      </c>
      <c r="B16" s="5" t="s">
        <v>9</v>
      </c>
      <c r="C16" s="21">
        <v>3.5</v>
      </c>
      <c r="D16" s="21">
        <f>D9*C16/100</f>
        <v>5.6</v>
      </c>
      <c r="E16" s="5">
        <f>ROUND(D9*C16/100,0)</f>
        <v>6</v>
      </c>
      <c r="F16" s="8">
        <v>4</v>
      </c>
      <c r="G16" s="27"/>
    </row>
    <row r="17" spans="1:9" ht="18.75">
      <c r="A17" s="5">
        <v>7</v>
      </c>
      <c r="B17" s="5" t="s">
        <v>10</v>
      </c>
      <c r="C17" s="21">
        <v>2</v>
      </c>
      <c r="D17" s="21">
        <f>D9*C17/100</f>
        <v>3.2</v>
      </c>
      <c r="E17" s="5">
        <f>ROUND(D9*C17/100,0)</f>
        <v>3</v>
      </c>
      <c r="F17" s="8">
        <v>0</v>
      </c>
      <c r="G17" s="27"/>
    </row>
    <row r="18" spans="1:9" ht="18.75">
      <c r="A18" s="5">
        <v>8</v>
      </c>
      <c r="B18" s="5" t="s">
        <v>12</v>
      </c>
      <c r="C18" s="21">
        <v>2</v>
      </c>
      <c r="D18" s="21">
        <f>D9*C18/100</f>
        <v>3.2</v>
      </c>
      <c r="E18" s="5">
        <f>ROUND(D9*C18/100,0)</f>
        <v>3</v>
      </c>
      <c r="F18" s="8">
        <v>6</v>
      </c>
      <c r="G18" s="27"/>
    </row>
    <row r="19" spans="1:9" ht="18.75">
      <c r="A19" s="31">
        <v>9</v>
      </c>
      <c r="B19" s="5" t="s">
        <v>19</v>
      </c>
      <c r="C19" s="5">
        <v>10</v>
      </c>
      <c r="D19" s="21">
        <f>D9*C19/100</f>
        <v>16</v>
      </c>
      <c r="E19" s="5">
        <f>ROUND(D9*C19/100,0)</f>
        <v>16</v>
      </c>
      <c r="F19" s="8">
        <v>0</v>
      </c>
      <c r="G19" s="27"/>
    </row>
    <row r="20" spans="1:9" ht="18.75">
      <c r="A20" s="32"/>
      <c r="B20" s="5" t="s">
        <v>20</v>
      </c>
      <c r="C20" s="5">
        <v>38</v>
      </c>
      <c r="D20" s="21">
        <f>D9*C20/100</f>
        <v>60.8</v>
      </c>
      <c r="E20" s="5">
        <f>ROUND(D9*C20/100,0)</f>
        <v>61</v>
      </c>
      <c r="F20" s="8">
        <v>109</v>
      </c>
      <c r="G20" s="27"/>
    </row>
    <row r="21" spans="1:9" ht="18.75">
      <c r="A21" s="5"/>
      <c r="B21" s="4" t="s">
        <v>13</v>
      </c>
      <c r="C21" s="24">
        <f>SUM(C11:C20)</f>
        <v>100</v>
      </c>
      <c r="D21" s="24">
        <f>SUM(D11:D20)</f>
        <v>160</v>
      </c>
      <c r="E21" s="4">
        <f>SUM(E11:E20)</f>
        <v>160</v>
      </c>
      <c r="F21" s="9">
        <f>SUM(F11:F20)</f>
        <v>159</v>
      </c>
      <c r="G21" s="27"/>
    </row>
    <row r="22" spans="1:9">
      <c r="A22"/>
      <c r="B22"/>
      <c r="C22"/>
      <c r="D22"/>
      <c r="E22"/>
      <c r="F22"/>
    </row>
    <row r="23" spans="1:9">
      <c r="A23"/>
      <c r="B23"/>
      <c r="C23"/>
      <c r="D23"/>
      <c r="E23"/>
      <c r="F23"/>
    </row>
    <row r="24" spans="1:9" ht="28.5">
      <c r="A24" s="12" t="s">
        <v>14</v>
      </c>
      <c r="B24" s="12"/>
      <c r="C24" s="12"/>
      <c r="D24" s="12"/>
      <c r="E24" s="12"/>
      <c r="F24" s="12"/>
      <c r="G24" s="12"/>
    </row>
    <row r="25" spans="1:9" ht="28.5">
      <c r="A25" s="13" t="s">
        <v>25</v>
      </c>
      <c r="B25" s="13"/>
      <c r="C25" s="13"/>
      <c r="D25" s="13"/>
      <c r="E25" s="13"/>
      <c r="F25" s="13"/>
      <c r="G25" s="13"/>
    </row>
    <row r="26" spans="1:9" ht="28.5">
      <c r="A26" s="11"/>
      <c r="B26" s="11"/>
      <c r="C26" s="11"/>
      <c r="D26" s="10" t="s">
        <v>26</v>
      </c>
      <c r="E26" s="11"/>
      <c r="F26" s="11"/>
      <c r="G26" s="11"/>
    </row>
    <row r="27" spans="1:9" ht="18.75">
      <c r="A27" s="6"/>
      <c r="B27" s="6"/>
      <c r="C27" s="6"/>
      <c r="D27" s="6"/>
      <c r="E27" s="6"/>
      <c r="F27" s="6"/>
      <c r="G27" s="28"/>
    </row>
    <row r="28" spans="1:9" ht="26.25">
      <c r="A28" s="33"/>
      <c r="B28" s="33"/>
      <c r="C28" s="33"/>
      <c r="D28" s="34" t="s">
        <v>21</v>
      </c>
      <c r="E28" s="34"/>
      <c r="F28" s="34"/>
      <c r="G28" s="34" t="s">
        <v>22</v>
      </c>
      <c r="H28" s="34"/>
      <c r="I28" s="34"/>
    </row>
    <row r="29" spans="1:9" ht="18.75">
      <c r="A29" s="17" t="s">
        <v>4</v>
      </c>
      <c r="B29" s="17" t="s">
        <v>5</v>
      </c>
      <c r="C29" s="18" t="s">
        <v>15</v>
      </c>
      <c r="D29" s="4">
        <v>60</v>
      </c>
      <c r="E29" s="19" t="s">
        <v>23</v>
      </c>
      <c r="F29" s="18" t="s">
        <v>17</v>
      </c>
      <c r="G29" s="4">
        <v>60</v>
      </c>
      <c r="H29" s="19" t="s">
        <v>23</v>
      </c>
      <c r="I29" s="18" t="s">
        <v>17</v>
      </c>
    </row>
    <row r="30" spans="1:9" ht="37.5">
      <c r="A30" s="17"/>
      <c r="B30" s="17"/>
      <c r="C30" s="17"/>
      <c r="D30" s="3" t="s">
        <v>24</v>
      </c>
      <c r="E30" s="20"/>
      <c r="F30" s="18"/>
      <c r="G30" s="3" t="s">
        <v>24</v>
      </c>
      <c r="H30" s="20"/>
      <c r="I30" s="18"/>
    </row>
    <row r="31" spans="1:9" ht="18.75">
      <c r="A31" s="5">
        <v>1</v>
      </c>
      <c r="B31" s="5" t="s">
        <v>6</v>
      </c>
      <c r="C31" s="21">
        <v>13</v>
      </c>
      <c r="D31" s="21">
        <f>D29*C31/100</f>
        <v>7.8</v>
      </c>
      <c r="E31" s="5">
        <f>ROUND(D29*C31/100,0)</f>
        <v>8</v>
      </c>
      <c r="F31" s="5">
        <v>4</v>
      </c>
      <c r="G31" s="21">
        <f>G29*C31/100</f>
        <v>7.8</v>
      </c>
      <c r="H31" s="5">
        <f>ROUND(G29*C31/100,0)</f>
        <v>8</v>
      </c>
      <c r="I31" s="5">
        <v>8</v>
      </c>
    </row>
    <row r="32" spans="1:9" ht="18.75">
      <c r="A32" s="5">
        <v>2</v>
      </c>
      <c r="B32" s="5" t="s">
        <v>7</v>
      </c>
      <c r="C32" s="21">
        <v>7</v>
      </c>
      <c r="D32" s="21">
        <f>D29*C32/100</f>
        <v>4.2</v>
      </c>
      <c r="E32" s="5">
        <f>ROUND(D29*C32/100,0)</f>
        <v>4</v>
      </c>
      <c r="F32" s="5">
        <v>0</v>
      </c>
      <c r="G32" s="21">
        <f>G29*C32/100</f>
        <v>4.2</v>
      </c>
      <c r="H32" s="5">
        <f>ROUND(G29*C32/100,0)</f>
        <v>4</v>
      </c>
      <c r="I32" s="5">
        <v>0</v>
      </c>
    </row>
    <row r="33" spans="1:9" ht="18.75">
      <c r="A33" s="5">
        <v>3</v>
      </c>
      <c r="B33" s="5" t="s">
        <v>11</v>
      </c>
      <c r="C33" s="21">
        <v>19</v>
      </c>
      <c r="D33" s="21">
        <f>D29*C33/100</f>
        <v>11.4</v>
      </c>
      <c r="E33" s="5">
        <f>ROUND(D29*C33/100,0)</f>
        <v>11</v>
      </c>
      <c r="F33" s="5">
        <v>13</v>
      </c>
      <c r="G33" s="21">
        <f>G29*C33/100</f>
        <v>11.4</v>
      </c>
      <c r="H33" s="5">
        <f>ROUND(G29*C33/100,0)</f>
        <v>11</v>
      </c>
      <c r="I33" s="5">
        <v>12</v>
      </c>
    </row>
    <row r="34" spans="1:9" ht="18.75">
      <c r="A34" s="5">
        <v>4</v>
      </c>
      <c r="B34" s="5" t="s">
        <v>18</v>
      </c>
      <c r="C34" s="21">
        <v>3</v>
      </c>
      <c r="D34" s="21">
        <f>D29*C34/100</f>
        <v>1.8</v>
      </c>
      <c r="E34" s="5">
        <f>ROUND(D29*C34/100,0)</f>
        <v>2</v>
      </c>
      <c r="F34" s="5">
        <v>0</v>
      </c>
      <c r="G34" s="21">
        <f>G29*C34/100</f>
        <v>1.8</v>
      </c>
      <c r="H34" s="5">
        <f>ROUND(G29*C34/100,0)</f>
        <v>2</v>
      </c>
      <c r="I34" s="5">
        <v>0</v>
      </c>
    </row>
    <row r="35" spans="1:9" ht="18.75">
      <c r="A35" s="5">
        <v>5</v>
      </c>
      <c r="B35" s="5" t="s">
        <v>8</v>
      </c>
      <c r="C35" s="21">
        <v>2.5</v>
      </c>
      <c r="D35" s="21">
        <f>D29*C35/100</f>
        <v>1.5</v>
      </c>
      <c r="E35" s="5">
        <f>ROUND(D29*C35/100,0)</f>
        <v>2</v>
      </c>
      <c r="F35" s="5">
        <v>0</v>
      </c>
      <c r="G35" s="21">
        <f>G29*C35/100</f>
        <v>1.5</v>
      </c>
      <c r="H35" s="5">
        <f>ROUND(G29*C35/100,0)</f>
        <v>2</v>
      </c>
      <c r="I35" s="5">
        <v>0</v>
      </c>
    </row>
    <row r="36" spans="1:9" ht="18.75">
      <c r="A36" s="5">
        <v>6</v>
      </c>
      <c r="B36" s="5" t="s">
        <v>9</v>
      </c>
      <c r="C36" s="21">
        <v>3.5</v>
      </c>
      <c r="D36" s="21">
        <f>D29*C36/100</f>
        <v>2.1</v>
      </c>
      <c r="E36" s="5">
        <f>ROUND(D29*C36/100,0)</f>
        <v>2</v>
      </c>
      <c r="F36" s="5">
        <v>0</v>
      </c>
      <c r="G36" s="21">
        <f>G29*C36/100</f>
        <v>2.1</v>
      </c>
      <c r="H36" s="5">
        <f>ROUND(G29*C36/100,0)</f>
        <v>2</v>
      </c>
      <c r="I36" s="5">
        <v>0</v>
      </c>
    </row>
    <row r="37" spans="1:9" ht="18.75">
      <c r="A37" s="5">
        <v>7</v>
      </c>
      <c r="B37" s="5" t="s">
        <v>10</v>
      </c>
      <c r="C37" s="21">
        <v>2</v>
      </c>
      <c r="D37" s="21">
        <f>D29*C37/100</f>
        <v>1.2</v>
      </c>
      <c r="E37" s="5">
        <f>ROUND(D29*C37/100,0)</f>
        <v>1</v>
      </c>
      <c r="F37" s="5">
        <v>0</v>
      </c>
      <c r="G37" s="21">
        <f>G29*C37/100</f>
        <v>1.2</v>
      </c>
      <c r="H37" s="5">
        <v>1</v>
      </c>
      <c r="I37" s="5">
        <v>0</v>
      </c>
    </row>
    <row r="38" spans="1:9" ht="18.75">
      <c r="A38" s="5">
        <v>8</v>
      </c>
      <c r="B38" s="5" t="s">
        <v>12</v>
      </c>
      <c r="C38" s="21">
        <v>2</v>
      </c>
      <c r="D38" s="21">
        <f>D29*C38/100</f>
        <v>1.2</v>
      </c>
      <c r="E38" s="5">
        <f>ROUND(D29*C38/100,0)</f>
        <v>1</v>
      </c>
      <c r="F38" s="5">
        <v>0</v>
      </c>
      <c r="G38" s="21">
        <f>G29*C38/100</f>
        <v>1.2</v>
      </c>
      <c r="H38" s="5">
        <v>1</v>
      </c>
      <c r="I38" s="5">
        <v>0</v>
      </c>
    </row>
    <row r="39" spans="1:9" ht="18.75">
      <c r="A39" s="22">
        <v>10</v>
      </c>
      <c r="B39" s="5" t="s">
        <v>19</v>
      </c>
      <c r="C39" s="5">
        <v>10</v>
      </c>
      <c r="D39" s="21">
        <f>D29*C39/100</f>
        <v>6</v>
      </c>
      <c r="E39" s="5">
        <f>ROUND(D29*C39/100,0)</f>
        <v>6</v>
      </c>
      <c r="F39" s="5">
        <v>0</v>
      </c>
      <c r="G39" s="21">
        <f>G29*C39/100</f>
        <v>6</v>
      </c>
      <c r="H39" s="5">
        <f>ROUND(G29*C39/100,0)</f>
        <v>6</v>
      </c>
      <c r="I39" s="5">
        <v>0</v>
      </c>
    </row>
    <row r="40" spans="1:9" ht="18.75">
      <c r="A40" s="23"/>
      <c r="B40" s="7" t="s">
        <v>20</v>
      </c>
      <c r="C40" s="5">
        <v>28</v>
      </c>
      <c r="D40" s="21">
        <f>D29*C40/100</f>
        <v>16.8</v>
      </c>
      <c r="E40" s="5">
        <f>ROUND(D29*C40/100,0)</f>
        <v>17</v>
      </c>
      <c r="F40" s="5">
        <v>48</v>
      </c>
      <c r="G40" s="21">
        <f>G29*C40/100</f>
        <v>16.8</v>
      </c>
      <c r="H40" s="5">
        <f>ROUND(G29*C40/100,0)</f>
        <v>17</v>
      </c>
      <c r="I40" s="5">
        <v>40</v>
      </c>
    </row>
    <row r="41" spans="1:9" ht="18.75">
      <c r="A41" s="30">
        <v>11</v>
      </c>
      <c r="B41" s="5" t="s">
        <v>28</v>
      </c>
      <c r="C41" s="5">
        <v>10</v>
      </c>
      <c r="D41" s="21">
        <f>D29*C41/100</f>
        <v>6</v>
      </c>
      <c r="E41" s="5">
        <f>ROUND(D29*C41/100,0)</f>
        <v>6</v>
      </c>
      <c r="F41" s="5">
        <v>0</v>
      </c>
      <c r="G41" s="21">
        <f>G29*C41/100</f>
        <v>6</v>
      </c>
      <c r="H41" s="5">
        <f>ROUND(G29*C41/100,0)</f>
        <v>6</v>
      </c>
      <c r="I41" s="5">
        <v>0</v>
      </c>
    </row>
    <row r="42" spans="1:9" ht="18.75">
      <c r="A42" s="5"/>
      <c r="B42" s="4" t="s">
        <v>13</v>
      </c>
      <c r="C42" s="24">
        <f t="shared" ref="C42:I42" si="0">SUM(C31:C41)</f>
        <v>100</v>
      </c>
      <c r="D42" s="24">
        <f t="shared" si="0"/>
        <v>60</v>
      </c>
      <c r="E42" s="24">
        <f t="shared" si="0"/>
        <v>60</v>
      </c>
      <c r="F42" s="24">
        <f t="shared" si="0"/>
        <v>65</v>
      </c>
      <c r="G42" s="24">
        <f t="shared" si="0"/>
        <v>60</v>
      </c>
      <c r="H42" s="24">
        <f t="shared" si="0"/>
        <v>60</v>
      </c>
      <c r="I42" s="4">
        <f t="shared" si="0"/>
        <v>60</v>
      </c>
    </row>
    <row r="43" spans="1:9" ht="18.75">
      <c r="A43" s="27"/>
      <c r="B43" s="26"/>
      <c r="C43" s="29"/>
      <c r="D43" s="29"/>
      <c r="E43" s="29"/>
      <c r="F43" s="29"/>
      <c r="G43" s="29"/>
      <c r="H43" s="26"/>
    </row>
    <row r="44" spans="1:9" ht="26.25">
      <c r="A44" s="35" t="s">
        <v>2</v>
      </c>
      <c r="B44" s="35"/>
      <c r="C44" s="35"/>
      <c r="D44" s="35"/>
      <c r="E44" s="35"/>
      <c r="F44" s="36"/>
      <c r="G44" s="29"/>
      <c r="H44" s="26"/>
    </row>
    <row r="45" spans="1:9" ht="26.25">
      <c r="A45" s="37" t="s">
        <v>29</v>
      </c>
      <c r="B45" s="37"/>
      <c r="C45" s="37"/>
      <c r="D45" s="37"/>
      <c r="E45" s="37"/>
      <c r="F45" s="36"/>
      <c r="G45" s="29"/>
      <c r="H45" s="26"/>
    </row>
    <row r="46" spans="1:9" ht="28.5">
      <c r="A46" s="38"/>
      <c r="B46" s="38"/>
      <c r="C46" s="39" t="s">
        <v>30</v>
      </c>
      <c r="D46" s="38"/>
      <c r="E46" s="38"/>
      <c r="F46" s="36"/>
    </row>
    <row r="47" spans="1:9" ht="18.75">
      <c r="A47" s="17" t="s">
        <v>4</v>
      </c>
      <c r="B47" s="17" t="s">
        <v>5</v>
      </c>
      <c r="C47" s="18" t="s">
        <v>15</v>
      </c>
      <c r="D47" s="4">
        <v>60</v>
      </c>
      <c r="E47" s="19" t="s">
        <v>23</v>
      </c>
      <c r="F47" s="18" t="s">
        <v>17</v>
      </c>
    </row>
    <row r="48" spans="1:9" ht="18.75">
      <c r="A48" s="17"/>
      <c r="B48" s="17"/>
      <c r="C48" s="17"/>
      <c r="D48" s="3" t="s">
        <v>24</v>
      </c>
      <c r="E48" s="20"/>
      <c r="F48" s="18"/>
    </row>
    <row r="49" spans="1:6" ht="18.75">
      <c r="A49" s="5">
        <v>1</v>
      </c>
      <c r="B49" s="5" t="s">
        <v>6</v>
      </c>
      <c r="C49" s="21">
        <v>13</v>
      </c>
      <c r="D49" s="21">
        <f>D47*C49/100</f>
        <v>7.8</v>
      </c>
      <c r="E49" s="5">
        <f>ROUND(D47*C49/100,0)</f>
        <v>8</v>
      </c>
      <c r="F49" s="8">
        <v>4</v>
      </c>
    </row>
    <row r="50" spans="1:6" ht="18.75">
      <c r="A50" s="5">
        <v>2</v>
      </c>
      <c r="B50" s="5" t="s">
        <v>7</v>
      </c>
      <c r="C50" s="21">
        <v>7</v>
      </c>
      <c r="D50" s="21">
        <f>D47*C50/100</f>
        <v>4.2</v>
      </c>
      <c r="E50" s="5">
        <f>ROUND(D47*C50/100,0)</f>
        <v>4</v>
      </c>
      <c r="F50" s="8">
        <v>0</v>
      </c>
    </row>
    <row r="51" spans="1:6" ht="18.75">
      <c r="A51" s="5">
        <v>3</v>
      </c>
      <c r="B51" s="5" t="s">
        <v>11</v>
      </c>
      <c r="C51" s="21">
        <v>19</v>
      </c>
      <c r="D51" s="21">
        <f>D47*C51/100</f>
        <v>11.4</v>
      </c>
      <c r="E51" s="5">
        <f>ROUND(D47*C51/100,0)</f>
        <v>11</v>
      </c>
      <c r="F51" s="8">
        <v>2</v>
      </c>
    </row>
    <row r="52" spans="1:6" ht="18.75">
      <c r="A52" s="5">
        <v>4</v>
      </c>
      <c r="B52" s="5" t="s">
        <v>18</v>
      </c>
      <c r="C52" s="21">
        <v>3</v>
      </c>
      <c r="D52" s="21">
        <f>D47*C52/100</f>
        <v>1.8</v>
      </c>
      <c r="E52" s="5">
        <f>ROUND(D47*C52/100,0)</f>
        <v>2</v>
      </c>
      <c r="F52" s="8">
        <v>0</v>
      </c>
    </row>
    <row r="53" spans="1:6" ht="18.75">
      <c r="A53" s="5">
        <v>5</v>
      </c>
      <c r="B53" s="5" t="s">
        <v>8</v>
      </c>
      <c r="C53" s="21">
        <v>2.5</v>
      </c>
      <c r="D53" s="21">
        <f>D47*C53/100</f>
        <v>1.5</v>
      </c>
      <c r="E53" s="5">
        <f>ROUND(D47*C53/100,0)</f>
        <v>2</v>
      </c>
      <c r="F53" s="8">
        <v>0</v>
      </c>
    </row>
    <row r="54" spans="1:6" ht="18.75">
      <c r="A54" s="5">
        <v>6</v>
      </c>
      <c r="B54" s="5" t="s">
        <v>9</v>
      </c>
      <c r="C54" s="21">
        <v>3.5</v>
      </c>
      <c r="D54" s="21">
        <f>D47*C54/100</f>
        <v>2.1</v>
      </c>
      <c r="E54" s="5">
        <f>ROUND(D47*C54/100,0)</f>
        <v>2</v>
      </c>
      <c r="F54" s="8">
        <v>0</v>
      </c>
    </row>
    <row r="55" spans="1:6" ht="18.75">
      <c r="A55" s="5">
        <v>7</v>
      </c>
      <c r="B55" s="5" t="s">
        <v>10</v>
      </c>
      <c r="C55" s="21">
        <v>2</v>
      </c>
      <c r="D55" s="21">
        <f>D47*C55/100</f>
        <v>1.2</v>
      </c>
      <c r="E55" s="5">
        <f>ROUND(D47*C55/100,0)</f>
        <v>1</v>
      </c>
      <c r="F55" s="8">
        <v>0</v>
      </c>
    </row>
    <row r="56" spans="1:6" ht="18.75">
      <c r="A56" s="5">
        <v>8</v>
      </c>
      <c r="B56" s="5" t="s">
        <v>12</v>
      </c>
      <c r="C56" s="21">
        <v>2</v>
      </c>
      <c r="D56" s="21">
        <f>D47*C56/100</f>
        <v>1.2</v>
      </c>
      <c r="E56" s="5">
        <f>ROUND(D47*C56/100,0)</f>
        <v>1</v>
      </c>
      <c r="F56" s="8">
        <v>1</v>
      </c>
    </row>
    <row r="57" spans="1:6" ht="18.75">
      <c r="A57" s="31">
        <v>9</v>
      </c>
      <c r="B57" s="5" t="s">
        <v>19</v>
      </c>
      <c r="C57" s="5">
        <v>10</v>
      </c>
      <c r="D57" s="21">
        <f>D47*C57/100</f>
        <v>6</v>
      </c>
      <c r="E57" s="5">
        <f>ROUND(D47*C57/100,0)</f>
        <v>6</v>
      </c>
      <c r="F57" s="8">
        <v>0</v>
      </c>
    </row>
    <row r="58" spans="1:6" ht="18.75">
      <c r="A58" s="32"/>
      <c r="B58" s="5" t="s">
        <v>20</v>
      </c>
      <c r="C58" s="5">
        <v>38</v>
      </c>
      <c r="D58" s="21">
        <f>D47*C58/100</f>
        <v>22.8</v>
      </c>
      <c r="E58" s="5">
        <f>ROUND(D47*C58/100,0)</f>
        <v>23</v>
      </c>
      <c r="F58" s="8">
        <v>4</v>
      </c>
    </row>
    <row r="59" spans="1:6" ht="18.75">
      <c r="A59" s="5"/>
      <c r="B59" s="4" t="s">
        <v>13</v>
      </c>
      <c r="C59" s="24">
        <f>SUM(C49:C58)</f>
        <v>100</v>
      </c>
      <c r="D59" s="24">
        <f>SUM(D49:D58)</f>
        <v>60</v>
      </c>
      <c r="E59" s="4">
        <f>SUM(E49:E58)</f>
        <v>60</v>
      </c>
      <c r="F59" s="9">
        <f>SUM(F49:F58)</f>
        <v>11</v>
      </c>
    </row>
    <row r="60" spans="1:6">
      <c r="A60"/>
      <c r="B60"/>
      <c r="C60"/>
      <c r="D60"/>
      <c r="E60"/>
      <c r="F60" s="36"/>
    </row>
    <row r="61" spans="1:6">
      <c r="A61"/>
      <c r="B61"/>
      <c r="C61"/>
      <c r="D61"/>
      <c r="E61"/>
      <c r="F61" s="36"/>
    </row>
    <row r="62" spans="1:6" ht="26.25">
      <c r="A62" s="35" t="s">
        <v>2</v>
      </c>
      <c r="B62" s="35"/>
      <c r="C62" s="35"/>
      <c r="D62" s="35"/>
      <c r="E62" s="35"/>
      <c r="F62" s="40"/>
    </row>
    <row r="63" spans="1:6" ht="26.25">
      <c r="A63" s="37" t="s">
        <v>31</v>
      </c>
      <c r="B63" s="37"/>
      <c r="C63" s="37"/>
      <c r="D63" s="37"/>
      <c r="E63" s="37"/>
      <c r="F63" s="40"/>
    </row>
    <row r="64" spans="1:6" ht="28.5">
      <c r="A64" s="38"/>
      <c r="B64" s="38"/>
      <c r="C64" s="39" t="s">
        <v>30</v>
      </c>
      <c r="D64" s="38"/>
      <c r="E64" s="38"/>
      <c r="F64" s="40"/>
    </row>
    <row r="65" spans="1:6" ht="18.75">
      <c r="A65" s="17" t="s">
        <v>4</v>
      </c>
      <c r="B65" s="17" t="s">
        <v>5</v>
      </c>
      <c r="C65" s="18" t="s">
        <v>15</v>
      </c>
      <c r="D65" s="4">
        <v>240</v>
      </c>
      <c r="E65" s="19" t="s">
        <v>32</v>
      </c>
      <c r="F65" s="18" t="s">
        <v>17</v>
      </c>
    </row>
    <row r="66" spans="1:6" ht="18.75">
      <c r="A66" s="17"/>
      <c r="B66" s="17"/>
      <c r="C66" s="17"/>
      <c r="D66" s="3" t="s">
        <v>27</v>
      </c>
      <c r="E66" s="20"/>
      <c r="F66" s="18"/>
    </row>
    <row r="67" spans="1:6" ht="18.75">
      <c r="A67" s="5">
        <v>1</v>
      </c>
      <c r="B67" s="5" t="s">
        <v>6</v>
      </c>
      <c r="C67" s="21">
        <v>13</v>
      </c>
      <c r="D67" s="21">
        <f>D65*C67/100</f>
        <v>31.2</v>
      </c>
      <c r="E67" s="5">
        <f>ROUND(D65*C67/100,0)</f>
        <v>31</v>
      </c>
      <c r="F67" s="5">
        <v>7</v>
      </c>
    </row>
    <row r="68" spans="1:6" ht="18.75">
      <c r="A68" s="5">
        <v>2</v>
      </c>
      <c r="B68" s="5" t="s">
        <v>7</v>
      </c>
      <c r="C68" s="21">
        <v>7</v>
      </c>
      <c r="D68" s="21">
        <f>D65*C68/100</f>
        <v>16.8</v>
      </c>
      <c r="E68" s="5">
        <f>ROUND(D65*C68/100,0)</f>
        <v>17</v>
      </c>
      <c r="F68" s="5">
        <v>1</v>
      </c>
    </row>
    <row r="69" spans="1:6" ht="18.75">
      <c r="A69" s="5">
        <v>3</v>
      </c>
      <c r="B69" s="5" t="s">
        <v>11</v>
      </c>
      <c r="C69" s="21">
        <v>19</v>
      </c>
      <c r="D69" s="21">
        <f>D65*C69/100</f>
        <v>45.6</v>
      </c>
      <c r="E69" s="5">
        <f>ROUND(D65*C69/100,0)</f>
        <v>46</v>
      </c>
      <c r="F69" s="5">
        <v>21</v>
      </c>
    </row>
    <row r="70" spans="1:6" ht="18.75">
      <c r="A70" s="5">
        <v>4</v>
      </c>
      <c r="B70" s="5" t="s">
        <v>18</v>
      </c>
      <c r="C70" s="21">
        <v>3</v>
      </c>
      <c r="D70" s="21">
        <f>D65*C70/100</f>
        <v>7.2</v>
      </c>
      <c r="E70" s="5">
        <f>ROUND(D65*C70/100,0)</f>
        <v>7</v>
      </c>
      <c r="F70" s="5">
        <v>0</v>
      </c>
    </row>
    <row r="71" spans="1:6" ht="18.75">
      <c r="A71" s="5">
        <v>5</v>
      </c>
      <c r="B71" s="5" t="s">
        <v>8</v>
      </c>
      <c r="C71" s="21">
        <v>2.5</v>
      </c>
      <c r="D71" s="21">
        <f>D65*C71/100</f>
        <v>6</v>
      </c>
      <c r="E71" s="5">
        <f>ROUND(D65*C71/100,0)</f>
        <v>6</v>
      </c>
      <c r="F71" s="5">
        <v>1</v>
      </c>
    </row>
    <row r="72" spans="1:6" ht="18.75">
      <c r="A72" s="5">
        <v>6</v>
      </c>
      <c r="B72" s="5" t="s">
        <v>9</v>
      </c>
      <c r="C72" s="21">
        <v>3.5</v>
      </c>
      <c r="D72" s="21">
        <f>D65*C72/100</f>
        <v>8.4</v>
      </c>
      <c r="E72" s="5">
        <f>ROUND(D65*C72/100,0)</f>
        <v>8</v>
      </c>
      <c r="F72" s="5">
        <v>3</v>
      </c>
    </row>
    <row r="73" spans="1:6" ht="18.75">
      <c r="A73" s="5">
        <v>7</v>
      </c>
      <c r="B73" s="5" t="s">
        <v>10</v>
      </c>
      <c r="C73" s="21">
        <v>2</v>
      </c>
      <c r="D73" s="21">
        <f>D65*C73/100</f>
        <v>4.8</v>
      </c>
      <c r="E73" s="5">
        <f>ROUND(D65*C73/100,0)</f>
        <v>5</v>
      </c>
      <c r="F73" s="5">
        <v>1</v>
      </c>
    </row>
    <row r="74" spans="1:6" ht="18.75">
      <c r="A74" s="5">
        <v>8</v>
      </c>
      <c r="B74" s="5" t="s">
        <v>12</v>
      </c>
      <c r="C74" s="21">
        <v>2</v>
      </c>
      <c r="D74" s="21">
        <f>D65*C74/100</f>
        <v>4.8</v>
      </c>
      <c r="E74" s="5">
        <f>ROUND(D65*C74/100,0)</f>
        <v>5</v>
      </c>
      <c r="F74" s="5">
        <v>2</v>
      </c>
    </row>
    <row r="75" spans="1:6" ht="18.75">
      <c r="A75" s="22">
        <v>9</v>
      </c>
      <c r="B75" s="5" t="s">
        <v>19</v>
      </c>
      <c r="C75" s="5">
        <v>10</v>
      </c>
      <c r="D75" s="21">
        <f>D65*C75/100</f>
        <v>24</v>
      </c>
      <c r="E75" s="5">
        <f>ROUND(D65*C75/100,0)</f>
        <v>24</v>
      </c>
      <c r="F75" s="5">
        <v>0</v>
      </c>
    </row>
    <row r="76" spans="1:6" ht="18.75">
      <c r="A76" s="23"/>
      <c r="B76" s="5" t="s">
        <v>20</v>
      </c>
      <c r="C76" s="5">
        <v>38</v>
      </c>
      <c r="D76" s="21">
        <f>D65*C76/100</f>
        <v>91.2</v>
      </c>
      <c r="E76" s="5">
        <f>ROUND(D65*C76/100,0)</f>
        <v>91</v>
      </c>
      <c r="F76" s="5">
        <v>100</v>
      </c>
    </row>
    <row r="77" spans="1:6" ht="18.75">
      <c r="A77" s="5"/>
      <c r="B77" s="4" t="s">
        <v>13</v>
      </c>
      <c r="C77" s="24">
        <f>SUM(C67:C76)</f>
        <v>100</v>
      </c>
      <c r="D77" s="24">
        <f>SUM(D67:D76)</f>
        <v>240</v>
      </c>
      <c r="E77" s="4">
        <f>SUM(E67:E76)</f>
        <v>240</v>
      </c>
      <c r="F77" s="4">
        <f>SUM(F67:F76)</f>
        <v>136</v>
      </c>
    </row>
  </sheetData>
  <mergeCells count="38">
    <mergeCell ref="F65:F66"/>
    <mergeCell ref="A75:A76"/>
    <mergeCell ref="A57:A58"/>
    <mergeCell ref="A62:E62"/>
    <mergeCell ref="A63:E63"/>
    <mergeCell ref="A65:A66"/>
    <mergeCell ref="B65:B66"/>
    <mergeCell ref="C65:C66"/>
    <mergeCell ref="E65:E66"/>
    <mergeCell ref="A44:E44"/>
    <mergeCell ref="A45:E45"/>
    <mergeCell ref="A47:A48"/>
    <mergeCell ref="B47:B48"/>
    <mergeCell ref="C47:C48"/>
    <mergeCell ref="E47:E48"/>
    <mergeCell ref="A19:A20"/>
    <mergeCell ref="G28:I28"/>
    <mergeCell ref="I29:I30"/>
    <mergeCell ref="A39:A40"/>
    <mergeCell ref="D28:F28"/>
    <mergeCell ref="A29:A30"/>
    <mergeCell ref="B29:B30"/>
    <mergeCell ref="C29:C30"/>
    <mergeCell ref="E29:E30"/>
    <mergeCell ref="F29:F30"/>
    <mergeCell ref="H29:H30"/>
    <mergeCell ref="F47:F48"/>
    <mergeCell ref="A24:G24"/>
    <mergeCell ref="A25:G25"/>
    <mergeCell ref="A1:C1"/>
    <mergeCell ref="A2:C2"/>
    <mergeCell ref="A5:G5"/>
    <mergeCell ref="A6:G6"/>
    <mergeCell ref="A9:A10"/>
    <mergeCell ref="B9:B10"/>
    <mergeCell ref="C9:C10"/>
    <mergeCell ref="E9:E10"/>
    <mergeCell ref="F9:F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2.2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naac</dc:creator>
  <cp:lastModifiedBy>Administrator</cp:lastModifiedBy>
  <dcterms:created xsi:type="dcterms:W3CDTF">2018-06-21T06:56:42Z</dcterms:created>
  <dcterms:modified xsi:type="dcterms:W3CDTF">2022-10-15T06:58:21Z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1124448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S8.2.2</vt:lpwstr>
  </property>
</Properties>
</file>